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okul\turhan_coban\dersler\Sayısal Çözümleme (Numerical Analysis)\"/>
    </mc:Choice>
  </mc:AlternateContent>
  <bookViews>
    <workbookView xWindow="0" yWindow="0" windowWidth="27300" windowHeight="10815"/>
  </bookViews>
  <sheets>
    <sheet name="Sayfa1" sheetId="1" r:id="rId1"/>
  </sheets>
  <definedNames>
    <definedName name="dx">Sayfa1!$B$3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C24" i="1" s="1"/>
  <c r="B24" i="1"/>
  <c r="E24" i="1"/>
  <c r="K24" i="1" s="1"/>
  <c r="F24" i="1"/>
  <c r="L24" i="1" s="1"/>
  <c r="G24" i="1"/>
  <c r="M24" i="1" s="1"/>
  <c r="A8" i="1"/>
  <c r="C8" i="1" s="1"/>
  <c r="B8" i="1"/>
  <c r="E8" i="1"/>
  <c r="K8" i="1" s="1"/>
  <c r="F8" i="1"/>
  <c r="L8" i="1" s="1"/>
  <c r="G8" i="1"/>
  <c r="M8" i="1" s="1"/>
  <c r="C7" i="1"/>
  <c r="I7" i="1" s="1"/>
  <c r="O7" i="1" s="1"/>
  <c r="D7" i="1"/>
  <c r="J7" i="1" s="1"/>
  <c r="P7" i="1" s="1"/>
  <c r="E7" i="1"/>
  <c r="F7" i="1"/>
  <c r="G7" i="1"/>
  <c r="M7" i="1" s="1"/>
  <c r="K7" i="1"/>
  <c r="L7" i="1"/>
  <c r="Q7" i="1" s="1"/>
  <c r="O6" i="1"/>
  <c r="K6" i="1"/>
  <c r="L6" i="1"/>
  <c r="Q6" i="1" s="1"/>
  <c r="M6" i="1"/>
  <c r="N6" i="1"/>
  <c r="J6" i="1"/>
  <c r="R6" i="1"/>
  <c r="I6" i="1"/>
  <c r="H6" i="1"/>
  <c r="G6" i="1"/>
  <c r="F6" i="1"/>
  <c r="E6" i="1"/>
  <c r="D6" i="1"/>
  <c r="C6" i="1"/>
  <c r="Q24" i="1" l="1"/>
  <c r="I24" i="1"/>
  <c r="O24" i="1" s="1"/>
  <c r="H24" i="1"/>
  <c r="N24" i="1" s="1"/>
  <c r="D24" i="1"/>
  <c r="J24" i="1" s="1"/>
  <c r="P24" i="1" s="1"/>
  <c r="Q8" i="1"/>
  <c r="I8" i="1"/>
  <c r="O8" i="1" s="1"/>
  <c r="H8" i="1"/>
  <c r="N8" i="1" s="1"/>
  <c r="R8" i="1" s="1"/>
  <c r="D8" i="1"/>
  <c r="J8" i="1" s="1"/>
  <c r="P8" i="1" s="1"/>
  <c r="H7" i="1"/>
  <c r="N7" i="1" s="1"/>
  <c r="R7" i="1" s="1"/>
  <c r="S7" i="1" s="1"/>
  <c r="P6" i="1"/>
  <c r="S6" i="1" s="1"/>
  <c r="A7" i="1" s="1"/>
  <c r="R24" i="1" l="1"/>
  <c r="S24" i="1" s="1"/>
  <c r="S8" i="1"/>
  <c r="B7" i="1"/>
  <c r="A25" i="1" l="1"/>
  <c r="B25" i="1"/>
  <c r="A9" i="1"/>
  <c r="B9" i="1"/>
  <c r="C25" i="1" l="1"/>
  <c r="D25" i="1"/>
  <c r="J25" i="1" s="1"/>
  <c r="E25" i="1"/>
  <c r="K25" i="1" s="1"/>
  <c r="F25" i="1"/>
  <c r="L25" i="1" s="1"/>
  <c r="G25" i="1"/>
  <c r="M25" i="1" s="1"/>
  <c r="F9" i="1"/>
  <c r="L9" i="1" s="1"/>
  <c r="G9" i="1"/>
  <c r="M9" i="1" s="1"/>
  <c r="C9" i="1"/>
  <c r="E9" i="1"/>
  <c r="K9" i="1" s="1"/>
  <c r="D9" i="1"/>
  <c r="J9" i="1" s="1"/>
  <c r="P9" i="1" s="1"/>
  <c r="Q25" i="1" l="1"/>
  <c r="P25" i="1"/>
  <c r="H25" i="1"/>
  <c r="N25" i="1" s="1"/>
  <c r="R25" i="1" s="1"/>
  <c r="I25" i="1"/>
  <c r="O25" i="1" s="1"/>
  <c r="H9" i="1"/>
  <c r="N9" i="1" s="1"/>
  <c r="I9" i="1"/>
  <c r="O9" i="1" s="1"/>
  <c r="Q9" i="1"/>
  <c r="S25" i="1" l="1"/>
  <c r="R9" i="1"/>
  <c r="S9" i="1" s="1"/>
  <c r="A26" i="1" l="1"/>
  <c r="B26" i="1"/>
  <c r="A10" i="1"/>
  <c r="B10" i="1"/>
  <c r="F26" i="1" l="1"/>
  <c r="L26" i="1" s="1"/>
  <c r="G26" i="1"/>
  <c r="M26" i="1" s="1"/>
  <c r="C26" i="1"/>
  <c r="D26" i="1"/>
  <c r="J26" i="1" s="1"/>
  <c r="P26" i="1" s="1"/>
  <c r="E26" i="1"/>
  <c r="K26" i="1" s="1"/>
  <c r="F10" i="1"/>
  <c r="L10" i="1" s="1"/>
  <c r="G10" i="1"/>
  <c r="M10" i="1" s="1"/>
  <c r="C10" i="1"/>
  <c r="D10" i="1"/>
  <c r="J10" i="1" s="1"/>
  <c r="E10" i="1"/>
  <c r="K10" i="1" s="1"/>
  <c r="H26" i="1" l="1"/>
  <c r="N26" i="1" s="1"/>
  <c r="I26" i="1"/>
  <c r="O26" i="1" s="1"/>
  <c r="Q26" i="1"/>
  <c r="P10" i="1"/>
  <c r="I10" i="1"/>
  <c r="O10" i="1" s="1"/>
  <c r="H10" i="1"/>
  <c r="N10" i="1" s="1"/>
  <c r="R10" i="1" s="1"/>
  <c r="Q10" i="1"/>
  <c r="R26" i="1" l="1"/>
  <c r="S26" i="1" s="1"/>
  <c r="S10" i="1"/>
  <c r="A27" i="1" l="1"/>
  <c r="B27" i="1"/>
  <c r="A11" i="1"/>
  <c r="B11" i="1"/>
  <c r="F27" i="1" l="1"/>
  <c r="L27" i="1" s="1"/>
  <c r="G27" i="1"/>
  <c r="M27" i="1" s="1"/>
  <c r="E27" i="1"/>
  <c r="K27" i="1" s="1"/>
  <c r="C27" i="1"/>
  <c r="D27" i="1"/>
  <c r="J27" i="1" s="1"/>
  <c r="P27" i="1" s="1"/>
  <c r="F11" i="1"/>
  <c r="L11" i="1" s="1"/>
  <c r="G11" i="1"/>
  <c r="M11" i="1" s="1"/>
  <c r="C11" i="1"/>
  <c r="D11" i="1"/>
  <c r="J11" i="1" s="1"/>
  <c r="E11" i="1"/>
  <c r="K11" i="1" s="1"/>
  <c r="H27" i="1" l="1"/>
  <c r="N27" i="1" s="1"/>
  <c r="R27" i="1" s="1"/>
  <c r="S27" i="1" s="1"/>
  <c r="I27" i="1"/>
  <c r="O27" i="1" s="1"/>
  <c r="Q27" i="1"/>
  <c r="H11" i="1"/>
  <c r="N11" i="1" s="1"/>
  <c r="I11" i="1"/>
  <c r="O11" i="1" s="1"/>
  <c r="P11" i="1"/>
  <c r="Q11" i="1"/>
  <c r="B28" i="1" l="1"/>
  <c r="A28" i="1"/>
  <c r="R11" i="1"/>
  <c r="S11" i="1" s="1"/>
  <c r="F28" i="1" l="1"/>
  <c r="L28" i="1" s="1"/>
  <c r="Q28" i="1" s="1"/>
  <c r="G28" i="1"/>
  <c r="M28" i="1" s="1"/>
  <c r="E28" i="1"/>
  <c r="K28" i="1" s="1"/>
  <c r="C28" i="1"/>
  <c r="D28" i="1"/>
  <c r="J28" i="1" s="1"/>
  <c r="P28" i="1" s="1"/>
  <c r="A12" i="1"/>
  <c r="B12" i="1"/>
  <c r="H28" i="1" l="1"/>
  <c r="N28" i="1" s="1"/>
  <c r="R28" i="1" s="1"/>
  <c r="S28" i="1" s="1"/>
  <c r="I28" i="1"/>
  <c r="O28" i="1" s="1"/>
  <c r="F12" i="1"/>
  <c r="L12" i="1" s="1"/>
  <c r="G12" i="1"/>
  <c r="M12" i="1" s="1"/>
  <c r="E12" i="1"/>
  <c r="K12" i="1" s="1"/>
  <c r="C12" i="1"/>
  <c r="D12" i="1"/>
  <c r="J12" i="1" s="1"/>
  <c r="P12" i="1" s="1"/>
  <c r="B29" i="1" l="1"/>
  <c r="A29" i="1"/>
  <c r="H12" i="1"/>
  <c r="N12" i="1" s="1"/>
  <c r="R12" i="1" s="1"/>
  <c r="S12" i="1" s="1"/>
  <c r="I12" i="1"/>
  <c r="O12" i="1" s="1"/>
  <c r="Q12" i="1"/>
  <c r="C29" i="1" l="1"/>
  <c r="D29" i="1"/>
  <c r="J29" i="1" s="1"/>
  <c r="P29" i="1" s="1"/>
  <c r="E29" i="1"/>
  <c r="K29" i="1" s="1"/>
  <c r="G29" i="1"/>
  <c r="M29" i="1" s="1"/>
  <c r="F29" i="1"/>
  <c r="L29" i="1" s="1"/>
  <c r="Q29" i="1" s="1"/>
  <c r="B13" i="1"/>
  <c r="A13" i="1"/>
  <c r="I29" i="1" l="1"/>
  <c r="O29" i="1" s="1"/>
  <c r="H29" i="1"/>
  <c r="N29" i="1" s="1"/>
  <c r="R29" i="1" s="1"/>
  <c r="S29" i="1" s="1"/>
  <c r="C13" i="1"/>
  <c r="D13" i="1"/>
  <c r="J13" i="1" s="1"/>
  <c r="E13" i="1"/>
  <c r="K13" i="1" s="1"/>
  <c r="F13" i="1"/>
  <c r="L13" i="1" s="1"/>
  <c r="Q13" i="1" s="1"/>
  <c r="G13" i="1"/>
  <c r="M13" i="1" s="1"/>
  <c r="A30" i="1" l="1"/>
  <c r="B30" i="1"/>
  <c r="P13" i="1"/>
  <c r="H13" i="1"/>
  <c r="N13" i="1" s="1"/>
  <c r="I13" i="1"/>
  <c r="O13" i="1" s="1"/>
  <c r="G30" i="1" l="1"/>
  <c r="M30" i="1" s="1"/>
  <c r="F30" i="1"/>
  <c r="L30" i="1" s="1"/>
  <c r="Q30" i="1" s="1"/>
  <c r="E30" i="1"/>
  <c r="K30" i="1" s="1"/>
  <c r="C30" i="1"/>
  <c r="D30" i="1"/>
  <c r="J30" i="1" s="1"/>
  <c r="P30" i="1" s="1"/>
  <c r="R13" i="1"/>
  <c r="S13" i="1"/>
  <c r="H30" i="1" l="1"/>
  <c r="N30" i="1" s="1"/>
  <c r="R30" i="1" s="1"/>
  <c r="S30" i="1" s="1"/>
  <c r="I30" i="1"/>
  <c r="O30" i="1" s="1"/>
  <c r="A14" i="1"/>
  <c r="B14" i="1"/>
  <c r="A31" i="1" l="1"/>
  <c r="B31" i="1"/>
  <c r="G14" i="1"/>
  <c r="M14" i="1" s="1"/>
  <c r="F14" i="1"/>
  <c r="L14" i="1" s="1"/>
  <c r="Q14" i="1" s="1"/>
  <c r="E14" i="1"/>
  <c r="K14" i="1" s="1"/>
  <c r="C14" i="1"/>
  <c r="D14" i="1"/>
  <c r="J14" i="1" s="1"/>
  <c r="D31" i="1" l="1"/>
  <c r="J31" i="1" s="1"/>
  <c r="E31" i="1"/>
  <c r="K31" i="1" s="1"/>
  <c r="C31" i="1"/>
  <c r="F31" i="1"/>
  <c r="L31" i="1" s="1"/>
  <c r="G31" i="1"/>
  <c r="M31" i="1" s="1"/>
  <c r="P14" i="1"/>
  <c r="H14" i="1"/>
  <c r="N14" i="1" s="1"/>
  <c r="I14" i="1"/>
  <c r="O14" i="1" s="1"/>
  <c r="Q31" i="1" l="1"/>
  <c r="I31" i="1"/>
  <c r="O31" i="1" s="1"/>
  <c r="H31" i="1"/>
  <c r="N31" i="1" s="1"/>
  <c r="R31" i="1" s="1"/>
  <c r="P31" i="1"/>
  <c r="S31" i="1" s="1"/>
  <c r="R14" i="1"/>
  <c r="S14" i="1"/>
  <c r="A32" i="1" l="1"/>
  <c r="B32" i="1"/>
  <c r="A15" i="1"/>
  <c r="B15" i="1"/>
  <c r="C32" i="1" l="1"/>
  <c r="E32" i="1"/>
  <c r="K32" i="1" s="1"/>
  <c r="D32" i="1"/>
  <c r="J32" i="1" s="1"/>
  <c r="F32" i="1"/>
  <c r="L32" i="1" s="1"/>
  <c r="Q32" i="1" s="1"/>
  <c r="G32" i="1"/>
  <c r="M32" i="1" s="1"/>
  <c r="D15" i="1"/>
  <c r="J15" i="1" s="1"/>
  <c r="E15" i="1"/>
  <c r="K15" i="1" s="1"/>
  <c r="C15" i="1"/>
  <c r="F15" i="1"/>
  <c r="L15" i="1" s="1"/>
  <c r="G15" i="1"/>
  <c r="M15" i="1" s="1"/>
  <c r="P32" i="1" l="1"/>
  <c r="I32" i="1"/>
  <c r="O32" i="1" s="1"/>
  <c r="H32" i="1"/>
  <c r="N32" i="1" s="1"/>
  <c r="Q15" i="1"/>
  <c r="H15" i="1"/>
  <c r="N15" i="1" s="1"/>
  <c r="I15" i="1"/>
  <c r="O15" i="1" s="1"/>
  <c r="P15" i="1"/>
  <c r="R32" i="1" l="1"/>
  <c r="S32" i="1" s="1"/>
  <c r="S15" i="1"/>
  <c r="R15" i="1"/>
  <c r="A16" i="1" l="1"/>
  <c r="B16" i="1"/>
  <c r="G16" i="1" l="1"/>
  <c r="M16" i="1" s="1"/>
  <c r="F16" i="1"/>
  <c r="L16" i="1" s="1"/>
  <c r="C16" i="1"/>
  <c r="D16" i="1"/>
  <c r="J16" i="1" s="1"/>
  <c r="E16" i="1"/>
  <c r="K16" i="1" s="1"/>
  <c r="P16" i="1" l="1"/>
  <c r="I16" i="1"/>
  <c r="O16" i="1" s="1"/>
  <c r="H16" i="1"/>
  <c r="N16" i="1" s="1"/>
  <c r="R16" i="1" s="1"/>
  <c r="Q16" i="1"/>
  <c r="S16" i="1" l="1"/>
  <c r="A17" i="1" l="1"/>
  <c r="B17" i="1"/>
  <c r="F17" i="1" l="1"/>
  <c r="L17" i="1" s="1"/>
  <c r="G17" i="1"/>
  <c r="M17" i="1" s="1"/>
  <c r="D17" i="1"/>
  <c r="J17" i="1" s="1"/>
  <c r="C17" i="1"/>
  <c r="E17" i="1"/>
  <c r="K17" i="1" s="1"/>
  <c r="H17" i="1" l="1"/>
  <c r="N17" i="1" s="1"/>
  <c r="I17" i="1"/>
  <c r="O17" i="1" s="1"/>
  <c r="P17" i="1"/>
  <c r="Q17" i="1"/>
  <c r="R17" i="1" l="1"/>
  <c r="S17" i="1" s="1"/>
  <c r="A18" i="1" l="1"/>
  <c r="B18" i="1"/>
  <c r="F18" i="1" l="1"/>
  <c r="L18" i="1" s="1"/>
  <c r="G18" i="1"/>
  <c r="M18" i="1" s="1"/>
  <c r="C18" i="1"/>
  <c r="D18" i="1"/>
  <c r="J18" i="1" s="1"/>
  <c r="E18" i="1"/>
  <c r="K18" i="1" s="1"/>
  <c r="I18" i="1" l="1"/>
  <c r="O18" i="1" s="1"/>
  <c r="H18" i="1"/>
  <c r="N18" i="1" s="1"/>
  <c r="R18" i="1" s="1"/>
  <c r="P18" i="1"/>
  <c r="S18" i="1" s="1"/>
  <c r="Q18" i="1"/>
  <c r="A19" i="1" l="1"/>
  <c r="B19" i="1"/>
  <c r="F19" i="1" l="1"/>
  <c r="L19" i="1" s="1"/>
  <c r="G19" i="1"/>
  <c r="M19" i="1" s="1"/>
  <c r="C19" i="1"/>
  <c r="D19" i="1"/>
  <c r="J19" i="1" s="1"/>
  <c r="E19" i="1"/>
  <c r="K19" i="1" s="1"/>
  <c r="H19" i="1" l="1"/>
  <c r="N19" i="1" s="1"/>
  <c r="I19" i="1"/>
  <c r="O19" i="1" s="1"/>
  <c r="P19" i="1"/>
  <c r="Q19" i="1"/>
  <c r="S19" i="1" l="1"/>
  <c r="R19" i="1"/>
  <c r="A20" i="1" l="1"/>
  <c r="B20" i="1"/>
  <c r="F20" i="1" l="1"/>
  <c r="L20" i="1" s="1"/>
  <c r="Q20" i="1" s="1"/>
  <c r="G20" i="1"/>
  <c r="M20" i="1" s="1"/>
  <c r="E20" i="1"/>
  <c r="K20" i="1" s="1"/>
  <c r="D20" i="1"/>
  <c r="J20" i="1" s="1"/>
  <c r="P20" i="1" s="1"/>
  <c r="C20" i="1"/>
  <c r="H20" i="1" l="1"/>
  <c r="N20" i="1" s="1"/>
  <c r="R20" i="1" s="1"/>
  <c r="S20" i="1" s="1"/>
  <c r="I20" i="1"/>
  <c r="O20" i="1" s="1"/>
  <c r="B21" i="1" l="1"/>
  <c r="A21" i="1"/>
  <c r="C21" i="1" l="1"/>
  <c r="D21" i="1"/>
  <c r="J21" i="1" s="1"/>
  <c r="E21" i="1"/>
  <c r="K21" i="1" s="1"/>
  <c r="F21" i="1"/>
  <c r="L21" i="1" s="1"/>
  <c r="Q21" i="1" s="1"/>
  <c r="G21" i="1"/>
  <c r="M21" i="1" s="1"/>
  <c r="P21" i="1" l="1"/>
  <c r="H21" i="1"/>
  <c r="N21" i="1" s="1"/>
  <c r="I21" i="1"/>
  <c r="O21" i="1" s="1"/>
  <c r="R21" i="1" l="1"/>
  <c r="S21" i="1"/>
  <c r="A22" i="1" l="1"/>
  <c r="B22" i="1"/>
  <c r="E22" i="1" l="1"/>
  <c r="K22" i="1" s="1"/>
  <c r="C22" i="1"/>
  <c r="D22" i="1"/>
  <c r="J22" i="1" s="1"/>
  <c r="P22" i="1" s="1"/>
  <c r="G22" i="1"/>
  <c r="M22" i="1" s="1"/>
  <c r="F22" i="1"/>
  <c r="L22" i="1" s="1"/>
  <c r="Q22" i="1" s="1"/>
  <c r="H22" i="1" l="1"/>
  <c r="N22" i="1" s="1"/>
  <c r="R22" i="1" s="1"/>
  <c r="S22" i="1" s="1"/>
  <c r="I22" i="1"/>
  <c r="O22" i="1" s="1"/>
  <c r="B23" i="1" l="1"/>
  <c r="A23" i="1"/>
  <c r="D23" i="1" l="1"/>
  <c r="J23" i="1" s="1"/>
  <c r="E23" i="1"/>
  <c r="K23" i="1" s="1"/>
  <c r="C23" i="1"/>
  <c r="F23" i="1"/>
  <c r="L23" i="1" s="1"/>
  <c r="G23" i="1"/>
  <c r="M23" i="1" s="1"/>
  <c r="H23" i="1" l="1"/>
  <c r="N23" i="1" s="1"/>
  <c r="I23" i="1"/>
  <c r="O23" i="1" s="1"/>
  <c r="Q23" i="1"/>
  <c r="P23" i="1"/>
  <c r="R23" i="1" l="1"/>
  <c r="S23" i="1" s="1"/>
</calcChain>
</file>

<file path=xl/sharedStrings.xml><?xml version="1.0" encoding="utf-8"?>
<sst xmlns="http://schemas.openxmlformats.org/spreadsheetml/2006/main" count="21" uniqueCount="21">
  <si>
    <t>bisection optimisation f(x)=1/3*x*x*x-2*x+5</t>
  </si>
  <si>
    <t>dx</t>
  </si>
  <si>
    <t>a</t>
  </si>
  <si>
    <t>b</t>
  </si>
  <si>
    <t>r</t>
  </si>
  <si>
    <t>a+dx</t>
  </si>
  <si>
    <t>a-dx</t>
  </si>
  <si>
    <t>b+dx</t>
  </si>
  <si>
    <t>b-dx</t>
  </si>
  <si>
    <t>r+dx</t>
  </si>
  <si>
    <t>r-dx</t>
  </si>
  <si>
    <t>f(a+dx)</t>
  </si>
  <si>
    <t>f(a-dx)</t>
  </si>
  <si>
    <t>f(b+dx)</t>
  </si>
  <si>
    <t>f(b-dx)</t>
  </si>
  <si>
    <t>f(r+dx)</t>
  </si>
  <si>
    <t>f(r-dx)</t>
  </si>
  <si>
    <t>f'(a)</t>
  </si>
  <si>
    <t>f'(b)</t>
  </si>
  <si>
    <t>f'(r )</t>
  </si>
  <si>
    <t>f'(a)*f'(r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</si>
</sst>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"/>
  </numFmts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workbookViewId="0">
      <selection activeCell="U25" sqref="U25"/>
    </sheetView>
  </sheetViews>
  <sheetFormatPr defaultRowHeight="15" x14ac:dyDescent="0.25"/>
  <cols>
    <col min="1" max="1" width="10.5703125" style="1" bestFit="1" customWidth="1"/>
  </cols>
  <sheetData>
    <row r="1" spans="1:19" x14ac:dyDescent="0.25">
      <c r="A1" s="1" t="s">
        <v>0</v>
      </c>
    </row>
    <row r="3" spans="1:19" x14ac:dyDescent="0.25">
      <c r="A3" s="1" t="s">
        <v>1</v>
      </c>
      <c r="B3">
        <v>0.01</v>
      </c>
    </row>
    <row r="5" spans="1:19" x14ac:dyDescent="0.25">
      <c r="A5" s="1" t="s">
        <v>2</v>
      </c>
      <c r="B5" t="s">
        <v>3</v>
      </c>
      <c r="C5" t="s">
        <v>4</v>
      </c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10</v>
      </c>
      <c r="J5" t="s">
        <v>11</v>
      </c>
      <c r="K5" t="s">
        <v>12</v>
      </c>
      <c r="L5" t="s">
        <v>13</v>
      </c>
      <c r="M5" t="s">
        <v>14</v>
      </c>
      <c r="N5" t="s">
        <v>15</v>
      </c>
      <c r="O5" t="s">
        <v>16</v>
      </c>
      <c r="P5" t="s">
        <v>17</v>
      </c>
      <c r="Q5" t="s">
        <v>18</v>
      </c>
      <c r="R5" t="s">
        <v>19</v>
      </c>
      <c r="S5" t="s">
        <v>20</v>
      </c>
    </row>
    <row r="6" spans="1:19" x14ac:dyDescent="0.25">
      <c r="A6" s="1">
        <v>1</v>
      </c>
      <c r="B6">
        <v>3</v>
      </c>
      <c r="C6">
        <f>(A6+B6)/2</f>
        <v>2</v>
      </c>
      <c r="D6">
        <f>A6+dx</f>
        <v>1.01</v>
      </c>
      <c r="E6">
        <f>A6-dx</f>
        <v>0.99</v>
      </c>
      <c r="F6">
        <f>B6+dx</f>
        <v>3.01</v>
      </c>
      <c r="G6">
        <f>B6-dx</f>
        <v>2.99</v>
      </c>
      <c r="H6">
        <f>C6+dx</f>
        <v>2.0099999999999998</v>
      </c>
      <c r="I6">
        <f>C6-dx</f>
        <v>1.99</v>
      </c>
      <c r="J6">
        <f>1/3*D6*D6*D6-2*D6+5</f>
        <v>3.3234336666666664</v>
      </c>
      <c r="K6">
        <f t="shared" ref="K6:O6" si="0">1/3*E6*E6*E6-2*E6+5</f>
        <v>3.3434330000000001</v>
      </c>
      <c r="L6">
        <f t="shared" si="0"/>
        <v>8.0703003333333303</v>
      </c>
      <c r="M6">
        <f t="shared" si="0"/>
        <v>7.9302996666666683</v>
      </c>
      <c r="N6">
        <f t="shared" si="0"/>
        <v>3.6868669999999999</v>
      </c>
      <c r="O6">
        <f t="shared" si="0"/>
        <v>3.6468663333333335</v>
      </c>
      <c r="P6">
        <f>(J6-K6)/(2*dx)</f>
        <v>-0.9999666666666851</v>
      </c>
      <c r="Q6">
        <f>(L6-M6)/(2*dx)</f>
        <v>7.0000333333331</v>
      </c>
      <c r="R6">
        <f>(N6-O6)/(2*dx)</f>
        <v>2.0000333333333176</v>
      </c>
      <c r="S6">
        <f>P6*R6</f>
        <v>-1.9999666655555766</v>
      </c>
    </row>
    <row r="7" spans="1:19" x14ac:dyDescent="0.25">
      <c r="A7" s="1">
        <f>IF(S6&lt;0,A6,C6)</f>
        <v>1</v>
      </c>
      <c r="B7">
        <f>IF(S6&lt;0,C6,B6)</f>
        <v>2</v>
      </c>
      <c r="C7">
        <f>(A7+B7)/2</f>
        <v>1.5</v>
      </c>
      <c r="D7">
        <f>A7+dx</f>
        <v>1.01</v>
      </c>
      <c r="E7">
        <f>A7-dx</f>
        <v>0.99</v>
      </c>
      <c r="F7">
        <f>B7+dx</f>
        <v>2.0099999999999998</v>
      </c>
      <c r="G7">
        <f>B7-dx</f>
        <v>1.99</v>
      </c>
      <c r="H7">
        <f>C7+dx</f>
        <v>1.51</v>
      </c>
      <c r="I7">
        <f>C7-dx</f>
        <v>1.49</v>
      </c>
      <c r="J7">
        <f>1/3*D7*D7*D7-2*D7+5</f>
        <v>3.3234336666666664</v>
      </c>
      <c r="K7">
        <f t="shared" ref="K7" si="1">1/3*E7*E7*E7-2*E7+5</f>
        <v>3.3434330000000001</v>
      </c>
      <c r="L7">
        <f t="shared" ref="L7" si="2">1/3*F7*F7*F7-2*F7+5</f>
        <v>3.6868669999999999</v>
      </c>
      <c r="M7">
        <f t="shared" ref="M7" si="3">1/3*G7*G7*G7-2*G7+5</f>
        <v>3.6468663333333335</v>
      </c>
      <c r="N7">
        <f t="shared" ref="N7" si="4">1/3*H7*H7*H7-2*H7+5</f>
        <v>3.1276503333333334</v>
      </c>
      <c r="O7">
        <f t="shared" ref="O7" si="5">1/3*I7*I7*I7-2*I7+5</f>
        <v>3.1226496666666668</v>
      </c>
      <c r="P7">
        <f>(J7-K7)/(2*dx)</f>
        <v>-0.9999666666666851</v>
      </c>
      <c r="Q7">
        <f>(L7-M7)/(2*dx)</f>
        <v>2.0000333333333176</v>
      </c>
      <c r="R7">
        <f>(N7-O7)/(2*dx)</f>
        <v>0.25003333333333266</v>
      </c>
      <c r="S7">
        <f>P7*R7</f>
        <v>-0.25002499888889285</v>
      </c>
    </row>
    <row r="8" spans="1:19" x14ac:dyDescent="0.25">
      <c r="A8" s="1">
        <f t="shared" ref="A8:A23" si="6">IF(S7&lt;0,A7,C7)</f>
        <v>1</v>
      </c>
      <c r="B8">
        <f t="shared" ref="B8:B23" si="7">IF(S7&lt;0,C7,B7)</f>
        <v>1.5</v>
      </c>
      <c r="C8">
        <f t="shared" ref="C8:C23" si="8">(A8+B8)/2</f>
        <v>1.25</v>
      </c>
      <c r="D8">
        <f>A8+dx</f>
        <v>1.01</v>
      </c>
      <c r="E8">
        <f>A8-dx</f>
        <v>0.99</v>
      </c>
      <c r="F8">
        <f>B8+dx</f>
        <v>1.51</v>
      </c>
      <c r="G8">
        <f>B8-dx</f>
        <v>1.49</v>
      </c>
      <c r="H8">
        <f>C8+dx</f>
        <v>1.26</v>
      </c>
      <c r="I8">
        <f>C8-dx</f>
        <v>1.24</v>
      </c>
      <c r="J8">
        <f t="shared" ref="J8:J23" si="9">1/3*D8*D8*D8-2*D8+5</f>
        <v>3.3234336666666664</v>
      </c>
      <c r="K8">
        <f t="shared" ref="K8:K23" si="10">1/3*E8*E8*E8-2*E8+5</f>
        <v>3.3434330000000001</v>
      </c>
      <c r="L8">
        <f t="shared" ref="L8:L23" si="11">1/3*F8*F8*F8-2*F8+5</f>
        <v>3.1276503333333334</v>
      </c>
      <c r="M8">
        <f t="shared" ref="M8:M23" si="12">1/3*G8*G8*G8-2*G8+5</f>
        <v>3.1226496666666668</v>
      </c>
      <c r="N8">
        <f t="shared" ref="N8:N23" si="13">1/3*H8*H8*H8-2*H8+5</f>
        <v>3.146792</v>
      </c>
      <c r="O8">
        <f t="shared" ref="O8:O23" si="14">1/3*I8*I8*I8-2*I8+5</f>
        <v>3.1555413333333333</v>
      </c>
      <c r="P8">
        <f>(J8-K8)/(2*dx)</f>
        <v>-0.9999666666666851</v>
      </c>
      <c r="Q8">
        <f>(L8-M8)/(2*dx)</f>
        <v>0.25003333333333266</v>
      </c>
      <c r="R8">
        <f>(N8-O8)/(2*dx)</f>
        <v>-0.43746666666666378</v>
      </c>
      <c r="S8">
        <f t="shared" ref="S8:S23" si="15">P8*R8</f>
        <v>0.43745208444444961</v>
      </c>
    </row>
    <row r="9" spans="1:19" x14ac:dyDescent="0.25">
      <c r="A9" s="1">
        <f t="shared" si="6"/>
        <v>1.25</v>
      </c>
      <c r="B9">
        <f t="shared" si="7"/>
        <v>1.5</v>
      </c>
      <c r="C9">
        <f t="shared" si="8"/>
        <v>1.375</v>
      </c>
      <c r="D9">
        <f>A9+dx</f>
        <v>1.26</v>
      </c>
      <c r="E9">
        <f>A9-dx</f>
        <v>1.24</v>
      </c>
      <c r="F9">
        <f>B9+dx</f>
        <v>1.51</v>
      </c>
      <c r="G9">
        <f>B9-dx</f>
        <v>1.49</v>
      </c>
      <c r="H9">
        <f>C9+dx</f>
        <v>1.385</v>
      </c>
      <c r="I9">
        <f>C9-dx</f>
        <v>1.365</v>
      </c>
      <c r="J9">
        <f t="shared" si="9"/>
        <v>3.146792</v>
      </c>
      <c r="K9">
        <f t="shared" si="10"/>
        <v>3.1555413333333333</v>
      </c>
      <c r="L9">
        <f t="shared" si="11"/>
        <v>3.1276503333333334</v>
      </c>
      <c r="M9">
        <f t="shared" si="12"/>
        <v>3.1226496666666668</v>
      </c>
      <c r="N9">
        <f t="shared" si="13"/>
        <v>3.1155805416666666</v>
      </c>
      <c r="O9">
        <f t="shared" si="14"/>
        <v>3.1177673749999997</v>
      </c>
      <c r="P9">
        <f>(J9-K9)/(2*dx)</f>
        <v>-0.43746666666666378</v>
      </c>
      <c r="Q9">
        <f>(L9-M9)/(2*dx)</f>
        <v>0.25003333333333266</v>
      </c>
      <c r="R9">
        <f>(N9-O9)/(2*dx)</f>
        <v>-0.10934166666665135</v>
      </c>
      <c r="S9">
        <f t="shared" si="15"/>
        <v>4.7833334444437429E-2</v>
      </c>
    </row>
    <row r="10" spans="1:19" x14ac:dyDescent="0.25">
      <c r="A10" s="1">
        <f t="shared" si="6"/>
        <v>1.375</v>
      </c>
      <c r="B10">
        <f t="shared" si="7"/>
        <v>1.5</v>
      </c>
      <c r="C10">
        <f t="shared" si="8"/>
        <v>1.4375</v>
      </c>
      <c r="D10">
        <f>A10+dx</f>
        <v>1.385</v>
      </c>
      <c r="E10">
        <f>A10-dx</f>
        <v>1.365</v>
      </c>
      <c r="F10">
        <f>B10+dx</f>
        <v>1.51</v>
      </c>
      <c r="G10">
        <f>B10-dx</f>
        <v>1.49</v>
      </c>
      <c r="H10">
        <f>C10+dx</f>
        <v>1.4475</v>
      </c>
      <c r="I10">
        <f>C10-dx</f>
        <v>1.4275</v>
      </c>
      <c r="J10">
        <f t="shared" si="9"/>
        <v>3.1155805416666666</v>
      </c>
      <c r="K10">
        <f t="shared" si="10"/>
        <v>3.1177673749999997</v>
      </c>
      <c r="L10">
        <f t="shared" si="11"/>
        <v>3.1276503333333334</v>
      </c>
      <c r="M10">
        <f t="shared" si="12"/>
        <v>3.1226496666666668</v>
      </c>
      <c r="N10">
        <f t="shared" si="13"/>
        <v>3.1159611406250001</v>
      </c>
      <c r="O10">
        <f t="shared" si="14"/>
        <v>3.1146323489583332</v>
      </c>
      <c r="P10">
        <f>(J10-K10)/(2*dx)</f>
        <v>-0.10934166666665135</v>
      </c>
      <c r="Q10">
        <f>(L10-M10)/(2*dx)</f>
        <v>0.25003333333333266</v>
      </c>
      <c r="R10">
        <f>(N10-O10)/(2*dx)</f>
        <v>6.643958333334421E-2</v>
      </c>
      <c r="S10">
        <f t="shared" si="15"/>
        <v>-7.2646147743057271E-3</v>
      </c>
    </row>
    <row r="11" spans="1:19" x14ac:dyDescent="0.25">
      <c r="A11" s="1">
        <f t="shared" si="6"/>
        <v>1.375</v>
      </c>
      <c r="B11">
        <f t="shared" si="7"/>
        <v>1.4375</v>
      </c>
      <c r="C11">
        <f t="shared" si="8"/>
        <v>1.40625</v>
      </c>
      <c r="D11">
        <f>A11+dx</f>
        <v>1.385</v>
      </c>
      <c r="E11">
        <f>A11-dx</f>
        <v>1.365</v>
      </c>
      <c r="F11">
        <f>B11+dx</f>
        <v>1.4475</v>
      </c>
      <c r="G11">
        <f>B11-dx</f>
        <v>1.4275</v>
      </c>
      <c r="H11">
        <f>C11+dx</f>
        <v>1.41625</v>
      </c>
      <c r="I11">
        <f>C11-dx</f>
        <v>1.39625</v>
      </c>
      <c r="J11">
        <f t="shared" si="9"/>
        <v>3.1155805416666666</v>
      </c>
      <c r="K11">
        <f t="shared" si="10"/>
        <v>3.1177673749999997</v>
      </c>
      <c r="L11">
        <f t="shared" si="11"/>
        <v>3.1159611406250001</v>
      </c>
      <c r="M11">
        <f t="shared" si="12"/>
        <v>3.1146323489583332</v>
      </c>
      <c r="N11">
        <f t="shared" si="13"/>
        <v>3.1143877845052081</v>
      </c>
      <c r="O11">
        <f t="shared" si="14"/>
        <v>3.1148363365885414</v>
      </c>
      <c r="P11">
        <f>(J11-K11)/(2*dx)</f>
        <v>-0.10934166666665135</v>
      </c>
      <c r="Q11">
        <f>(L11-M11)/(2*dx)</f>
        <v>6.643958333334421E-2</v>
      </c>
      <c r="R11">
        <f>(N11-O11)/(2*dx)</f>
        <v>-2.2427604166663784E-2</v>
      </c>
      <c r="S11">
        <f t="shared" si="15"/>
        <v>2.4522716189229522E-3</v>
      </c>
    </row>
    <row r="12" spans="1:19" x14ac:dyDescent="0.25">
      <c r="A12" s="1">
        <f t="shared" si="6"/>
        <v>1.40625</v>
      </c>
      <c r="B12">
        <f t="shared" si="7"/>
        <v>1.4375</v>
      </c>
      <c r="C12">
        <f t="shared" si="8"/>
        <v>1.421875</v>
      </c>
      <c r="D12">
        <f>A12+dx</f>
        <v>1.41625</v>
      </c>
      <c r="E12">
        <f>A12-dx</f>
        <v>1.39625</v>
      </c>
      <c r="F12">
        <f>B12+dx</f>
        <v>1.4475</v>
      </c>
      <c r="G12">
        <f>B12-dx</f>
        <v>1.4275</v>
      </c>
      <c r="H12">
        <f>C12+dx</f>
        <v>1.431875</v>
      </c>
      <c r="I12">
        <f>C12-dx</f>
        <v>1.411875</v>
      </c>
      <c r="J12">
        <f t="shared" si="9"/>
        <v>3.1143877845052081</v>
      </c>
      <c r="K12">
        <f t="shared" si="10"/>
        <v>3.1148363365885414</v>
      </c>
      <c r="L12">
        <f t="shared" si="11"/>
        <v>3.1159611406250001</v>
      </c>
      <c r="M12">
        <f t="shared" si="12"/>
        <v>3.1146323489583332</v>
      </c>
      <c r="N12">
        <f t="shared" si="13"/>
        <v>3.1148248837076822</v>
      </c>
      <c r="O12">
        <f t="shared" si="14"/>
        <v>3.1143896467285157</v>
      </c>
      <c r="P12">
        <f>(J12-K12)/(2*dx)</f>
        <v>-2.2427604166663784E-2</v>
      </c>
      <c r="Q12">
        <f>(L12-M12)/(2*dx)</f>
        <v>6.643958333334421E-2</v>
      </c>
      <c r="R12">
        <f>(N12-O12)/(2*dx)</f>
        <v>2.1761848958323782E-2</v>
      </c>
      <c r="S12">
        <f t="shared" si="15"/>
        <v>-4.8806613437201037E-4</v>
      </c>
    </row>
    <row r="13" spans="1:19" x14ac:dyDescent="0.25">
      <c r="A13" s="1">
        <f t="shared" si="6"/>
        <v>1.40625</v>
      </c>
      <c r="B13">
        <f t="shared" si="7"/>
        <v>1.421875</v>
      </c>
      <c r="C13">
        <f t="shared" si="8"/>
        <v>1.4140625</v>
      </c>
      <c r="D13">
        <f>A13+dx</f>
        <v>1.41625</v>
      </c>
      <c r="E13">
        <f>A13-dx</f>
        <v>1.39625</v>
      </c>
      <c r="F13">
        <f>B13+dx</f>
        <v>1.431875</v>
      </c>
      <c r="G13">
        <f>B13-dx</f>
        <v>1.411875</v>
      </c>
      <c r="H13">
        <f>C13+dx</f>
        <v>1.4240625</v>
      </c>
      <c r="I13">
        <f>C13-dx</f>
        <v>1.4040625</v>
      </c>
      <c r="J13">
        <f t="shared" si="9"/>
        <v>3.1143877845052081</v>
      </c>
      <c r="K13">
        <f t="shared" si="10"/>
        <v>3.1148363365885414</v>
      </c>
      <c r="L13">
        <f t="shared" si="11"/>
        <v>3.1148248837076822</v>
      </c>
      <c r="M13">
        <f t="shared" si="12"/>
        <v>3.1143896467285157</v>
      </c>
      <c r="N13">
        <f t="shared" si="13"/>
        <v>3.114519416229248</v>
      </c>
      <c r="O13">
        <f t="shared" si="14"/>
        <v>3.1145272944844562</v>
      </c>
      <c r="P13">
        <f>(J13-K13)/(2*dx)</f>
        <v>-2.2427604166663784E-2</v>
      </c>
      <c r="Q13">
        <f>(L13-M13)/(2*dx)</f>
        <v>2.1761848958323782E-2</v>
      </c>
      <c r="R13">
        <f>(N13-O13)/(2*dx)</f>
        <v>-3.9391276041023104E-4</v>
      </c>
      <c r="S13">
        <f t="shared" si="15"/>
        <v>8.8345194666785301E-6</v>
      </c>
    </row>
    <row r="14" spans="1:19" x14ac:dyDescent="0.25">
      <c r="A14" s="1">
        <f t="shared" si="6"/>
        <v>1.4140625</v>
      </c>
      <c r="B14">
        <f t="shared" si="7"/>
        <v>1.421875</v>
      </c>
      <c r="C14">
        <f t="shared" si="8"/>
        <v>1.41796875</v>
      </c>
      <c r="D14">
        <f>A14+dx</f>
        <v>1.4240625</v>
      </c>
      <c r="E14">
        <f>A14-dx</f>
        <v>1.4040625</v>
      </c>
      <c r="F14">
        <f>B14+dx</f>
        <v>1.431875</v>
      </c>
      <c r="G14">
        <f>B14-dx</f>
        <v>1.411875</v>
      </c>
      <c r="H14">
        <f>C14+dx</f>
        <v>1.42796875</v>
      </c>
      <c r="I14">
        <f>C14-dx</f>
        <v>1.40796875</v>
      </c>
      <c r="J14">
        <f t="shared" si="9"/>
        <v>3.114519416229248</v>
      </c>
      <c r="K14">
        <f t="shared" si="10"/>
        <v>3.1145272944844562</v>
      </c>
      <c r="L14">
        <f t="shared" si="11"/>
        <v>3.1148248837076822</v>
      </c>
      <c r="M14">
        <f t="shared" si="12"/>
        <v>3.1143896467285157</v>
      </c>
      <c r="N14">
        <f t="shared" si="13"/>
        <v>3.1146503608945211</v>
      </c>
      <c r="O14">
        <f t="shared" si="14"/>
        <v>3.114436986708323</v>
      </c>
      <c r="P14">
        <f>(J14-K14)/(2*dx)</f>
        <v>-3.9391276041023104E-4</v>
      </c>
      <c r="Q14">
        <f>(L14-M14)/(2*dx)</f>
        <v>2.1761848958323782E-2</v>
      </c>
      <c r="R14">
        <f>(N14-O14)/(2*dx)</f>
        <v>1.0668709309902269E-2</v>
      </c>
      <c r="S14">
        <f t="shared" si="15"/>
        <v>-4.2025407342779341E-6</v>
      </c>
    </row>
    <row r="15" spans="1:19" x14ac:dyDescent="0.25">
      <c r="A15" s="1">
        <f t="shared" si="6"/>
        <v>1.4140625</v>
      </c>
      <c r="B15">
        <f t="shared" si="7"/>
        <v>1.41796875</v>
      </c>
      <c r="C15">
        <f t="shared" si="8"/>
        <v>1.416015625</v>
      </c>
      <c r="D15">
        <f>A15+dx</f>
        <v>1.4240625</v>
      </c>
      <c r="E15">
        <f>A15-dx</f>
        <v>1.4040625</v>
      </c>
      <c r="F15">
        <f>B15+dx</f>
        <v>1.42796875</v>
      </c>
      <c r="G15">
        <f>B15-dx</f>
        <v>1.40796875</v>
      </c>
      <c r="H15">
        <f>C15+dx</f>
        <v>1.426015625</v>
      </c>
      <c r="I15">
        <f>C15-dx</f>
        <v>1.406015625</v>
      </c>
      <c r="J15">
        <f t="shared" si="9"/>
        <v>3.114519416229248</v>
      </c>
      <c r="K15">
        <f t="shared" si="10"/>
        <v>3.1145272944844562</v>
      </c>
      <c r="L15">
        <f t="shared" si="11"/>
        <v>3.1146503608945211</v>
      </c>
      <c r="M15">
        <f t="shared" si="12"/>
        <v>3.114436986708323</v>
      </c>
      <c r="N15">
        <f t="shared" si="13"/>
        <v>3.1145794487439789</v>
      </c>
      <c r="O15">
        <f t="shared" si="14"/>
        <v>3.1144767770724298</v>
      </c>
      <c r="P15">
        <f>(J15-K15)/(2*dx)</f>
        <v>-3.9391276041023104E-4</v>
      </c>
      <c r="Q15">
        <f>(L15-M15)/(2*dx)</f>
        <v>1.0668709309902269E-2</v>
      </c>
      <c r="R15">
        <f>(N15-O15)/(2*dx)</f>
        <v>5.1335835774546368E-3</v>
      </c>
      <c r="S15">
        <f t="shared" si="15"/>
        <v>-2.0221840777917853E-6</v>
      </c>
    </row>
    <row r="16" spans="1:19" x14ac:dyDescent="0.25">
      <c r="A16" s="1">
        <f t="shared" si="6"/>
        <v>1.4140625</v>
      </c>
      <c r="B16">
        <f t="shared" si="7"/>
        <v>1.416015625</v>
      </c>
      <c r="C16">
        <f t="shared" si="8"/>
        <v>1.4150390625</v>
      </c>
      <c r="D16">
        <f>A16+dx</f>
        <v>1.4240625</v>
      </c>
      <c r="E16">
        <f>A16-dx</f>
        <v>1.4040625</v>
      </c>
      <c r="F16">
        <f>B16+dx</f>
        <v>1.426015625</v>
      </c>
      <c r="G16">
        <f>B16-dx</f>
        <v>1.406015625</v>
      </c>
      <c r="H16">
        <f>C16+dx</f>
        <v>1.4250390625</v>
      </c>
      <c r="I16">
        <f>C16-dx</f>
        <v>1.4050390625</v>
      </c>
      <c r="J16">
        <f t="shared" si="9"/>
        <v>3.114519416229248</v>
      </c>
      <c r="K16">
        <f t="shared" si="10"/>
        <v>3.1145272944844562</v>
      </c>
      <c r="L16">
        <f t="shared" si="11"/>
        <v>3.1145794487439789</v>
      </c>
      <c r="M16">
        <f t="shared" si="12"/>
        <v>3.1144767770724298</v>
      </c>
      <c r="N16">
        <f t="shared" si="13"/>
        <v>3.1145480734634599</v>
      </c>
      <c r="O16">
        <f t="shared" si="14"/>
        <v>3.1145006958287755</v>
      </c>
      <c r="P16">
        <f>(J16-K16)/(2*dx)</f>
        <v>-3.9391276041023104E-4</v>
      </c>
      <c r="Q16">
        <f>(L16-M16)/(2*dx)</f>
        <v>5.1335835774546368E-3</v>
      </c>
      <c r="R16">
        <f>(N16-O16)/(2*dx)</f>
        <v>2.3688817342160107E-3</v>
      </c>
      <c r="S16">
        <f t="shared" si="15"/>
        <v>-9.3313274301040399E-7</v>
      </c>
    </row>
    <row r="17" spans="1:19" x14ac:dyDescent="0.25">
      <c r="A17" s="1">
        <f t="shared" si="6"/>
        <v>1.4140625</v>
      </c>
      <c r="B17">
        <f t="shared" si="7"/>
        <v>1.4150390625</v>
      </c>
      <c r="C17">
        <f t="shared" si="8"/>
        <v>1.41455078125</v>
      </c>
      <c r="D17">
        <f>A17+dx</f>
        <v>1.4240625</v>
      </c>
      <c r="E17">
        <f>A17-dx</f>
        <v>1.4040625</v>
      </c>
      <c r="F17">
        <f>B17+dx</f>
        <v>1.4250390625</v>
      </c>
      <c r="G17">
        <f>B17-dx</f>
        <v>1.4050390625</v>
      </c>
      <c r="H17">
        <f>C17+dx</f>
        <v>1.42455078125</v>
      </c>
      <c r="I17">
        <f>C17-dx</f>
        <v>1.40455078125</v>
      </c>
      <c r="J17">
        <f t="shared" si="9"/>
        <v>3.114519416229248</v>
      </c>
      <c r="K17">
        <f t="shared" si="10"/>
        <v>3.1145272944844562</v>
      </c>
      <c r="L17">
        <f t="shared" si="11"/>
        <v>3.1145480734634599</v>
      </c>
      <c r="M17">
        <f t="shared" si="12"/>
        <v>3.1145006958287755</v>
      </c>
      <c r="N17">
        <f t="shared" si="13"/>
        <v>3.1145334052069806</v>
      </c>
      <c r="O17">
        <f t="shared" si="14"/>
        <v>3.1145136602856143</v>
      </c>
      <c r="P17">
        <f>(J17-K17)/(2*dx)</f>
        <v>-3.9391276041023104E-4</v>
      </c>
      <c r="Q17">
        <f>(L17-M17)/(2*dx)</f>
        <v>2.3688817342160107E-3</v>
      </c>
      <c r="R17">
        <f>(N17-O17)/(2*dx)</f>
        <v>9.8724606831801509E-4</v>
      </c>
      <c r="S17">
        <f t="shared" si="15"/>
        <v>-3.8888882397529687E-7</v>
      </c>
    </row>
    <row r="18" spans="1:19" x14ac:dyDescent="0.25">
      <c r="A18" s="1">
        <f t="shared" si="6"/>
        <v>1.4140625</v>
      </c>
      <c r="B18">
        <f t="shared" si="7"/>
        <v>1.41455078125</v>
      </c>
      <c r="C18">
        <f t="shared" si="8"/>
        <v>1.414306640625</v>
      </c>
      <c r="D18">
        <f>A18+dx</f>
        <v>1.4240625</v>
      </c>
      <c r="E18">
        <f>A18-dx</f>
        <v>1.4040625</v>
      </c>
      <c r="F18">
        <f>B18+dx</f>
        <v>1.42455078125</v>
      </c>
      <c r="G18">
        <f>B18-dx</f>
        <v>1.40455078125</v>
      </c>
      <c r="H18">
        <f>C18+dx</f>
        <v>1.424306640625</v>
      </c>
      <c r="I18">
        <f>C18-dx</f>
        <v>1.404306640625</v>
      </c>
      <c r="J18">
        <f t="shared" si="9"/>
        <v>3.114519416229248</v>
      </c>
      <c r="K18">
        <f t="shared" si="10"/>
        <v>3.1145272944844562</v>
      </c>
      <c r="L18">
        <f t="shared" si="11"/>
        <v>3.1145334052069806</v>
      </c>
      <c r="M18">
        <f t="shared" si="12"/>
        <v>3.1145136602856143</v>
      </c>
      <c r="N18">
        <f t="shared" si="13"/>
        <v>3.1145263258228231</v>
      </c>
      <c r="O18">
        <f t="shared" si="14"/>
        <v>3.1145203936818371</v>
      </c>
      <c r="P18">
        <f>(J18-K18)/(2*dx)</f>
        <v>-3.9391276041023104E-4</v>
      </c>
      <c r="Q18">
        <f>(L18-M18)/(2*dx)</f>
        <v>9.8724606831801509E-4</v>
      </c>
      <c r="R18">
        <f>(N18-O18)/(2*dx)</f>
        <v>2.9660704929934667E-4</v>
      </c>
      <c r="S18">
        <f t="shared" si="15"/>
        <v>-1.1683730154663913E-7</v>
      </c>
    </row>
    <row r="19" spans="1:19" x14ac:dyDescent="0.25">
      <c r="A19" s="1">
        <f t="shared" si="6"/>
        <v>1.4140625</v>
      </c>
      <c r="B19">
        <f t="shared" si="7"/>
        <v>1.414306640625</v>
      </c>
      <c r="C19">
        <f t="shared" si="8"/>
        <v>1.4141845703125</v>
      </c>
      <c r="D19">
        <f>A19+dx</f>
        <v>1.4240625</v>
      </c>
      <c r="E19">
        <f>A19-dx</f>
        <v>1.4040625</v>
      </c>
      <c r="F19">
        <f>B19+dx</f>
        <v>1.424306640625</v>
      </c>
      <c r="G19">
        <f>B19-dx</f>
        <v>1.404306640625</v>
      </c>
      <c r="H19">
        <f>C19+dx</f>
        <v>1.4241845703125</v>
      </c>
      <c r="I19">
        <f>C19-dx</f>
        <v>1.4041845703125</v>
      </c>
      <c r="J19">
        <f t="shared" si="9"/>
        <v>3.114519416229248</v>
      </c>
      <c r="K19">
        <f t="shared" si="10"/>
        <v>3.1145272944844562</v>
      </c>
      <c r="L19">
        <f t="shared" si="11"/>
        <v>3.1145263258228231</v>
      </c>
      <c r="M19">
        <f t="shared" si="12"/>
        <v>3.1145203936818371</v>
      </c>
      <c r="N19">
        <f t="shared" si="13"/>
        <v>3.1145228498040316</v>
      </c>
      <c r="O19">
        <f t="shared" si="14"/>
        <v>3.1145238231591659</v>
      </c>
      <c r="P19">
        <f>(J19-K19)/(2*dx)</f>
        <v>-3.9391276041023104E-4</v>
      </c>
      <c r="Q19">
        <f>(L19-M19)/(2*dx)</f>
        <v>2.9660704929934667E-4</v>
      </c>
      <c r="R19">
        <f>(N19-O19)/(2*dx)</f>
        <v>-4.866775671352741E-5</v>
      </c>
      <c r="S19">
        <f t="shared" si="15"/>
        <v>1.9170850389999137E-8</v>
      </c>
    </row>
    <row r="20" spans="1:19" x14ac:dyDescent="0.25">
      <c r="A20" s="1">
        <f t="shared" si="6"/>
        <v>1.4141845703125</v>
      </c>
      <c r="B20">
        <f t="shared" si="7"/>
        <v>1.414306640625</v>
      </c>
      <c r="C20">
        <f t="shared" si="8"/>
        <v>1.41424560546875</v>
      </c>
      <c r="D20">
        <f>A20+dx</f>
        <v>1.4241845703125</v>
      </c>
      <c r="E20">
        <f>A20-dx</f>
        <v>1.4041845703125</v>
      </c>
      <c r="F20">
        <f>B20+dx</f>
        <v>1.424306640625</v>
      </c>
      <c r="G20">
        <f>B20-dx</f>
        <v>1.404306640625</v>
      </c>
      <c r="H20">
        <f>C20+dx</f>
        <v>1.42424560546875</v>
      </c>
      <c r="I20">
        <f>C20-dx</f>
        <v>1.40424560546875</v>
      </c>
      <c r="J20">
        <f t="shared" si="9"/>
        <v>3.1145228498040316</v>
      </c>
      <c r="K20">
        <f t="shared" si="10"/>
        <v>3.1145238231591659</v>
      </c>
      <c r="L20">
        <f t="shared" si="11"/>
        <v>3.1145263258228231</v>
      </c>
      <c r="M20">
        <f t="shared" si="12"/>
        <v>3.1145203936818371</v>
      </c>
      <c r="N20">
        <f t="shared" si="13"/>
        <v>3.1145245825076993</v>
      </c>
      <c r="O20">
        <f t="shared" si="14"/>
        <v>3.1145221031892789</v>
      </c>
      <c r="P20">
        <f>(J20-K20)/(2*dx)</f>
        <v>-4.866775671352741E-5</v>
      </c>
      <c r="Q20">
        <f>(L20-M20)/(2*dx)</f>
        <v>2.9660704929934667E-4</v>
      </c>
      <c r="R20">
        <f>(N20-O20)/(2*dx)</f>
        <v>1.2396592101726611E-4</v>
      </c>
      <c r="S20">
        <f t="shared" si="15"/>
        <v>-6.0331432848366614E-9</v>
      </c>
    </row>
    <row r="21" spans="1:19" x14ac:dyDescent="0.25">
      <c r="A21" s="1">
        <f t="shared" si="6"/>
        <v>1.4141845703125</v>
      </c>
      <c r="B21">
        <f t="shared" si="7"/>
        <v>1.41424560546875</v>
      </c>
      <c r="C21">
        <f t="shared" si="8"/>
        <v>1.414215087890625</v>
      </c>
      <c r="D21">
        <f>A21+dx</f>
        <v>1.4241845703125</v>
      </c>
      <c r="E21">
        <f>A21-dx</f>
        <v>1.4041845703125</v>
      </c>
      <c r="F21">
        <f>B21+dx</f>
        <v>1.42424560546875</v>
      </c>
      <c r="G21">
        <f>B21-dx</f>
        <v>1.40424560546875</v>
      </c>
      <c r="H21">
        <f>C21+dx</f>
        <v>1.424215087890625</v>
      </c>
      <c r="I21">
        <f>C21-dx</f>
        <v>1.404215087890625</v>
      </c>
      <c r="J21">
        <f t="shared" si="9"/>
        <v>3.1145228498040316</v>
      </c>
      <c r="K21">
        <f t="shared" si="10"/>
        <v>3.1145238231591659</v>
      </c>
      <c r="L21">
        <f t="shared" si="11"/>
        <v>3.1145245825076993</v>
      </c>
      <c r="M21">
        <f t="shared" si="12"/>
        <v>3.1145221031892789</v>
      </c>
      <c r="N21">
        <f t="shared" si="13"/>
        <v>3.1145237148294616</v>
      </c>
      <c r="O21">
        <f t="shared" si="14"/>
        <v>3.1145229618664452</v>
      </c>
      <c r="P21">
        <f>(J21-K21)/(2*dx)</f>
        <v>-4.866775671352741E-5</v>
      </c>
      <c r="Q21">
        <f>(L21-M21)/(2*dx)</f>
        <v>1.2396592101726611E-4</v>
      </c>
      <c r="R21">
        <f>(N21-O21)/(2*dx)</f>
        <v>3.7648150819080684E-5</v>
      </c>
      <c r="S21">
        <f t="shared" si="15"/>
        <v>-1.8322510447772063E-9</v>
      </c>
    </row>
    <row r="22" spans="1:19" x14ac:dyDescent="0.25">
      <c r="A22" s="1">
        <f t="shared" si="6"/>
        <v>1.4141845703125</v>
      </c>
      <c r="B22">
        <f t="shared" si="7"/>
        <v>1.414215087890625</v>
      </c>
      <c r="C22">
        <f t="shared" si="8"/>
        <v>1.4141998291015625</v>
      </c>
      <c r="D22">
        <f>A22+dx</f>
        <v>1.4241845703125</v>
      </c>
      <c r="E22">
        <f>A22-dx</f>
        <v>1.4041845703125</v>
      </c>
      <c r="F22">
        <f>B22+dx</f>
        <v>1.424215087890625</v>
      </c>
      <c r="G22">
        <f>B22-dx</f>
        <v>1.404215087890625</v>
      </c>
      <c r="H22">
        <f>C22+dx</f>
        <v>1.4241998291015625</v>
      </c>
      <c r="I22">
        <f>C22-dx</f>
        <v>1.4041998291015625</v>
      </c>
      <c r="J22">
        <f t="shared" si="9"/>
        <v>3.1145228498040316</v>
      </c>
      <c r="K22">
        <f t="shared" si="10"/>
        <v>3.1145238231591659</v>
      </c>
      <c r="L22">
        <f t="shared" si="11"/>
        <v>3.1145237148294616</v>
      </c>
      <c r="M22">
        <f t="shared" si="12"/>
        <v>3.1145229618664452</v>
      </c>
      <c r="N22">
        <f t="shared" si="13"/>
        <v>3.1145232819851492</v>
      </c>
      <c r="O22">
        <f t="shared" si="14"/>
        <v>3.1145233921858648</v>
      </c>
      <c r="P22">
        <f>(J22-K22)/(2*dx)</f>
        <v>-4.866775671352741E-5</v>
      </c>
      <c r="Q22">
        <f>(L22-M22)/(2*dx)</f>
        <v>3.7648150819080684E-5</v>
      </c>
      <c r="R22">
        <f>(N22-O22)/(2*dx)</f>
        <v>-5.5100357831960878E-6</v>
      </c>
      <c r="S22">
        <f t="shared" si="15"/>
        <v>2.6816108097941766E-10</v>
      </c>
    </row>
    <row r="23" spans="1:19" x14ac:dyDescent="0.25">
      <c r="A23" s="1">
        <f t="shared" si="6"/>
        <v>1.4141998291015625</v>
      </c>
      <c r="B23">
        <f t="shared" si="7"/>
        <v>1.414215087890625</v>
      </c>
      <c r="C23">
        <f t="shared" si="8"/>
        <v>1.4142074584960938</v>
      </c>
      <c r="D23">
        <f>A23+dx</f>
        <v>1.4241998291015625</v>
      </c>
      <c r="E23">
        <f>A23-dx</f>
        <v>1.4041998291015625</v>
      </c>
      <c r="F23">
        <f>B23+dx</f>
        <v>1.424215087890625</v>
      </c>
      <c r="G23">
        <f>B23-dx</f>
        <v>1.404215087890625</v>
      </c>
      <c r="H23">
        <f>C23+dx</f>
        <v>1.4242074584960938</v>
      </c>
      <c r="I23">
        <f>C23-dx</f>
        <v>1.4042074584960937</v>
      </c>
      <c r="J23">
        <f t="shared" si="9"/>
        <v>3.1145232819851492</v>
      </c>
      <c r="K23">
        <f t="shared" si="10"/>
        <v>3.1145233921858648</v>
      </c>
      <c r="L23">
        <f t="shared" si="11"/>
        <v>3.1145237148294616</v>
      </c>
      <c r="M23">
        <f t="shared" si="12"/>
        <v>3.1145229618664452</v>
      </c>
      <c r="N23">
        <f t="shared" si="13"/>
        <v>3.1145234983244059</v>
      </c>
      <c r="O23">
        <f t="shared" si="14"/>
        <v>3.1145231769444193</v>
      </c>
      <c r="P23">
        <f>(J23-K23)/(2*dx)</f>
        <v>-5.5100357831960878E-6</v>
      </c>
      <c r="Q23">
        <f>(L23-M23)/(2*dx)</f>
        <v>3.7648150819080684E-5</v>
      </c>
      <c r="R23">
        <f>(N23-O23)/(2*dx)</f>
        <v>1.6068999331153577E-5</v>
      </c>
      <c r="S23">
        <f t="shared" si="15"/>
        <v>-8.8540761314810212E-11</v>
      </c>
    </row>
    <row r="24" spans="1:19" x14ac:dyDescent="0.25">
      <c r="A24" s="1">
        <f t="shared" ref="A24:A32" si="16">IF(S23&lt;0,A23,C23)</f>
        <v>1.4141998291015625</v>
      </c>
      <c r="B24">
        <f t="shared" ref="B24:B32" si="17">IF(S23&lt;0,C23,B23)</f>
        <v>1.4142074584960938</v>
      </c>
      <c r="C24">
        <f t="shared" ref="C24:C32" si="18">(A24+B24)/2</f>
        <v>1.4142036437988281</v>
      </c>
      <c r="D24">
        <f>A24+dx</f>
        <v>1.4241998291015625</v>
      </c>
      <c r="E24">
        <f>A24-dx</f>
        <v>1.4041998291015625</v>
      </c>
      <c r="F24">
        <f>B24+dx</f>
        <v>1.4242074584960938</v>
      </c>
      <c r="G24">
        <f>B24-dx</f>
        <v>1.4042074584960937</v>
      </c>
      <c r="H24">
        <f>C24+dx</f>
        <v>1.4242036437988281</v>
      </c>
      <c r="I24">
        <f>C24-dx</f>
        <v>1.4042036437988281</v>
      </c>
      <c r="J24">
        <f t="shared" ref="J24:J32" si="19">1/3*D24*D24*D24-2*D24+5</f>
        <v>3.1145232819851492</v>
      </c>
      <c r="K24">
        <f t="shared" ref="K24:K32" si="20">1/3*E24*E24*E24-2*E24+5</f>
        <v>3.1145233921858648</v>
      </c>
      <c r="L24">
        <f t="shared" ref="L24:L32" si="21">1/3*F24*F24*F24-2*F24+5</f>
        <v>3.1145234983244059</v>
      </c>
      <c r="M24">
        <f t="shared" ref="M24:M32" si="22">1/3*G24*G24*G24-2*G24+5</f>
        <v>3.1145231769444193</v>
      </c>
      <c r="N24">
        <f t="shared" ref="N24:N32" si="23">1/3*H24*H24*H24-2*H24+5</f>
        <v>3.1145233901340528</v>
      </c>
      <c r="O24">
        <f t="shared" ref="O24:O32" si="24">1/3*I24*I24*I24-2*I24+5</f>
        <v>3.1145232845447084</v>
      </c>
      <c r="P24">
        <f>(J24-K24)/(2*dx)</f>
        <v>-5.5100357831960878E-6</v>
      </c>
      <c r="Q24">
        <f>(L24-M24)/(2*dx)</f>
        <v>1.6068999331153577E-5</v>
      </c>
      <c r="R24">
        <f>(N24-O24)/(2*dx)</f>
        <v>5.2794672189548919E-6</v>
      </c>
      <c r="S24">
        <f t="shared" ref="S24:S32" si="25">P24*R24</f>
        <v>-2.9090053292652188E-11</v>
      </c>
    </row>
    <row r="25" spans="1:19" x14ac:dyDescent="0.25">
      <c r="A25" s="1">
        <f t="shared" si="16"/>
        <v>1.4141998291015625</v>
      </c>
      <c r="B25">
        <f t="shared" si="17"/>
        <v>1.4142036437988281</v>
      </c>
      <c r="C25">
        <f t="shared" si="18"/>
        <v>1.4142017364501953</v>
      </c>
      <c r="D25">
        <f>A25+dx</f>
        <v>1.4241998291015625</v>
      </c>
      <c r="E25">
        <f>A25-dx</f>
        <v>1.4041998291015625</v>
      </c>
      <c r="F25">
        <f>B25+dx</f>
        <v>1.4242036437988281</v>
      </c>
      <c r="G25">
        <f>B25-dx</f>
        <v>1.4042036437988281</v>
      </c>
      <c r="H25">
        <f>C25+dx</f>
        <v>1.4242017364501953</v>
      </c>
      <c r="I25">
        <f>C25-dx</f>
        <v>1.4042017364501953</v>
      </c>
      <c r="J25">
        <f t="shared" si="19"/>
        <v>3.1145232819851492</v>
      </c>
      <c r="K25">
        <f t="shared" si="20"/>
        <v>3.1145233921858648</v>
      </c>
      <c r="L25">
        <f t="shared" si="21"/>
        <v>3.1145233901340528</v>
      </c>
      <c r="M25">
        <f t="shared" si="22"/>
        <v>3.1145232845447084</v>
      </c>
      <c r="N25">
        <f t="shared" si="23"/>
        <v>3.11452333605442</v>
      </c>
      <c r="O25">
        <f t="shared" si="24"/>
        <v>3.1145233383601783</v>
      </c>
      <c r="P25">
        <f>(J25-K25)/(2*dx)</f>
        <v>-5.5100357831960878E-6</v>
      </c>
      <c r="Q25">
        <f>(L25-M25)/(2*dx)</f>
        <v>5.2794672189548919E-6</v>
      </c>
      <c r="R25">
        <f>(N25-O25)/(2*dx)</f>
        <v>-1.1528791254988846E-7</v>
      </c>
      <c r="S25">
        <f t="shared" si="25"/>
        <v>6.3524052351986675E-13</v>
      </c>
    </row>
    <row r="26" spans="1:19" x14ac:dyDescent="0.25">
      <c r="A26" s="1">
        <f t="shared" si="16"/>
        <v>1.4142017364501953</v>
      </c>
      <c r="B26">
        <f t="shared" si="17"/>
        <v>1.4142036437988281</v>
      </c>
      <c r="C26">
        <f t="shared" si="18"/>
        <v>1.4142026901245117</v>
      </c>
      <c r="D26">
        <f>A26+dx</f>
        <v>1.4242017364501953</v>
      </c>
      <c r="E26">
        <f>A26-dx</f>
        <v>1.4042017364501953</v>
      </c>
      <c r="F26">
        <f>B26+dx</f>
        <v>1.4242036437988281</v>
      </c>
      <c r="G26">
        <f>B26-dx</f>
        <v>1.4042036437988281</v>
      </c>
      <c r="H26">
        <f>C26+dx</f>
        <v>1.4242026901245117</v>
      </c>
      <c r="I26">
        <f>C26-dx</f>
        <v>1.4042026901245117</v>
      </c>
      <c r="J26">
        <f t="shared" si="19"/>
        <v>3.11452333605442</v>
      </c>
      <c r="K26">
        <f t="shared" si="20"/>
        <v>3.1145233383601783</v>
      </c>
      <c r="L26">
        <f t="shared" si="21"/>
        <v>3.1145233901340528</v>
      </c>
      <c r="M26">
        <f t="shared" si="22"/>
        <v>3.1145232845447084</v>
      </c>
      <c r="N26">
        <f t="shared" si="23"/>
        <v>3.1145233630929408</v>
      </c>
      <c r="O26">
        <f t="shared" si="24"/>
        <v>3.1145233114511663</v>
      </c>
      <c r="P26">
        <f>(J26-K26)/(2*dx)</f>
        <v>-1.1528791254988846E-7</v>
      </c>
      <c r="Q26">
        <f>(L26-M26)/(2*dx)</f>
        <v>5.2794672189548919E-6</v>
      </c>
      <c r="R26">
        <f>(N26-O26)/(2*dx)</f>
        <v>2.582088720615161E-6</v>
      </c>
      <c r="S26">
        <f t="shared" si="25"/>
        <v>-2.9768361861833406E-13</v>
      </c>
    </row>
    <row r="27" spans="1:19" x14ac:dyDescent="0.25">
      <c r="A27" s="1">
        <f t="shared" si="16"/>
        <v>1.4142017364501953</v>
      </c>
      <c r="B27">
        <f t="shared" si="17"/>
        <v>1.4142026901245117</v>
      </c>
      <c r="C27">
        <f t="shared" si="18"/>
        <v>1.4142022132873535</v>
      </c>
      <c r="D27">
        <f>A27+dx</f>
        <v>1.4242017364501953</v>
      </c>
      <c r="E27">
        <f>A27-dx</f>
        <v>1.4042017364501953</v>
      </c>
      <c r="F27">
        <f>B27+dx</f>
        <v>1.4242026901245117</v>
      </c>
      <c r="G27">
        <f>B27-dx</f>
        <v>1.4042026901245117</v>
      </c>
      <c r="H27">
        <f>C27+dx</f>
        <v>1.4242022132873535</v>
      </c>
      <c r="I27">
        <f>C27-dx</f>
        <v>1.4042022132873535</v>
      </c>
      <c r="J27">
        <f t="shared" si="19"/>
        <v>3.11452333605442</v>
      </c>
      <c r="K27">
        <f t="shared" si="20"/>
        <v>3.1145233383601783</v>
      </c>
      <c r="L27">
        <f t="shared" si="21"/>
        <v>3.1145233630929408</v>
      </c>
      <c r="M27">
        <f t="shared" si="22"/>
        <v>3.1145233114511663</v>
      </c>
      <c r="N27">
        <f t="shared" si="23"/>
        <v>3.1145233495733566</v>
      </c>
      <c r="O27">
        <f t="shared" si="24"/>
        <v>3.114523324905353</v>
      </c>
      <c r="P27">
        <f>(J27-K27)/(2*dx)</f>
        <v>-1.1528791254988846E-7</v>
      </c>
      <c r="Q27">
        <f>(L27-M27)/(2*dx)</f>
        <v>2.582088720615161E-6</v>
      </c>
      <c r="R27">
        <f>(N27-O27)/(2*dx)</f>
        <v>1.2334001819880314E-6</v>
      </c>
      <c r="S27">
        <f t="shared" si="25"/>
        <v>-1.4219613232005266E-13</v>
      </c>
    </row>
    <row r="28" spans="1:19" x14ac:dyDescent="0.25">
      <c r="A28" s="1">
        <f t="shared" si="16"/>
        <v>1.4142017364501953</v>
      </c>
      <c r="B28">
        <f t="shared" si="17"/>
        <v>1.4142022132873535</v>
      </c>
      <c r="C28">
        <f t="shared" si="18"/>
        <v>1.4142019748687744</v>
      </c>
      <c r="D28">
        <f>A28+dx</f>
        <v>1.4242017364501953</v>
      </c>
      <c r="E28">
        <f>A28-dx</f>
        <v>1.4042017364501953</v>
      </c>
      <c r="F28">
        <f>B28+dx</f>
        <v>1.4242022132873535</v>
      </c>
      <c r="G28">
        <f>B28-dx</f>
        <v>1.4042022132873535</v>
      </c>
      <c r="H28">
        <f>C28+dx</f>
        <v>1.4242019748687744</v>
      </c>
      <c r="I28">
        <f>C28-dx</f>
        <v>1.4042019748687744</v>
      </c>
      <c r="J28">
        <f t="shared" si="19"/>
        <v>3.11452333605442</v>
      </c>
      <c r="K28">
        <f t="shared" si="20"/>
        <v>3.1145233383601783</v>
      </c>
      <c r="L28">
        <f t="shared" si="21"/>
        <v>3.1145233495733566</v>
      </c>
      <c r="M28">
        <f t="shared" si="22"/>
        <v>3.114523324905353</v>
      </c>
      <c r="N28">
        <f t="shared" si="23"/>
        <v>3.1145233428138073</v>
      </c>
      <c r="O28">
        <f t="shared" si="24"/>
        <v>3.1145233316326859</v>
      </c>
      <c r="P28">
        <f>(J28-K28)/(2*dx)</f>
        <v>-1.1528791254988846E-7</v>
      </c>
      <c r="Q28">
        <f>(L28-M28)/(2*dx)</f>
        <v>1.2334001819880314E-6</v>
      </c>
      <c r="R28">
        <f>(N28-O28)/(2*dx)</f>
        <v>5.5905606810568997E-7</v>
      </c>
      <c r="S28">
        <f t="shared" si="25"/>
        <v>-6.4452407090253268E-14</v>
      </c>
    </row>
    <row r="29" spans="1:19" x14ac:dyDescent="0.25">
      <c r="A29" s="1">
        <f t="shared" si="16"/>
        <v>1.4142017364501953</v>
      </c>
      <c r="B29">
        <f t="shared" si="17"/>
        <v>1.4142019748687744</v>
      </c>
      <c r="C29">
        <f t="shared" si="18"/>
        <v>1.4142018556594849</v>
      </c>
      <c r="D29">
        <f>A29+dx</f>
        <v>1.4242017364501953</v>
      </c>
      <c r="E29">
        <f>A29-dx</f>
        <v>1.4042017364501953</v>
      </c>
      <c r="F29">
        <f>B29+dx</f>
        <v>1.4242019748687744</v>
      </c>
      <c r="G29">
        <f>B29-dx</f>
        <v>1.4042019748687744</v>
      </c>
      <c r="H29">
        <f>C29+dx</f>
        <v>1.4242018556594849</v>
      </c>
      <c r="I29">
        <f>C29-dx</f>
        <v>1.4042018556594849</v>
      </c>
      <c r="J29">
        <f t="shared" si="19"/>
        <v>3.11452333605442</v>
      </c>
      <c r="K29">
        <f t="shared" si="20"/>
        <v>3.1145233383601783</v>
      </c>
      <c r="L29">
        <f t="shared" si="21"/>
        <v>3.1145233428138073</v>
      </c>
      <c r="M29">
        <f t="shared" si="22"/>
        <v>3.1145233316326859</v>
      </c>
      <c r="N29">
        <f t="shared" si="23"/>
        <v>3.114523339434093</v>
      </c>
      <c r="O29">
        <f t="shared" si="24"/>
        <v>3.1145233349964121</v>
      </c>
      <c r="P29">
        <f>(J29-K29)/(2*dx)</f>
        <v>-1.1528791254988846E-7</v>
      </c>
      <c r="Q29">
        <f>(L29-M29)/(2*dx)</f>
        <v>5.5905606810568997E-7</v>
      </c>
      <c r="R29">
        <f>(N29-O29)/(2*dx)</f>
        <v>2.2188404447121002E-7</v>
      </c>
      <c r="S29">
        <f t="shared" si="25"/>
        <v>-2.5580548315212421E-14</v>
      </c>
    </row>
    <row r="30" spans="1:19" x14ac:dyDescent="0.25">
      <c r="A30" s="1">
        <f t="shared" si="16"/>
        <v>1.4142017364501953</v>
      </c>
      <c r="B30">
        <f t="shared" si="17"/>
        <v>1.4142018556594849</v>
      </c>
      <c r="C30">
        <f t="shared" si="18"/>
        <v>1.4142017960548401</v>
      </c>
      <c r="D30">
        <f>A30+dx</f>
        <v>1.4242017364501953</v>
      </c>
      <c r="E30">
        <f>A30-dx</f>
        <v>1.4042017364501953</v>
      </c>
      <c r="F30">
        <f>B30+dx</f>
        <v>1.4242018556594849</v>
      </c>
      <c r="G30">
        <f>B30-dx</f>
        <v>1.4042018556594849</v>
      </c>
      <c r="H30">
        <f>C30+dx</f>
        <v>1.4242017960548401</v>
      </c>
      <c r="I30">
        <f>C30-dx</f>
        <v>1.4042017960548401</v>
      </c>
      <c r="J30">
        <f t="shared" si="19"/>
        <v>3.11452333605442</v>
      </c>
      <c r="K30">
        <f t="shared" si="20"/>
        <v>3.1145233383601783</v>
      </c>
      <c r="L30">
        <f t="shared" si="21"/>
        <v>3.114523339434093</v>
      </c>
      <c r="M30">
        <f t="shared" si="22"/>
        <v>3.1145233349964121</v>
      </c>
      <c r="N30">
        <f t="shared" si="23"/>
        <v>3.1145233377442514</v>
      </c>
      <c r="O30">
        <f t="shared" si="24"/>
        <v>3.1145233366782898</v>
      </c>
      <c r="P30">
        <f>(J30-K30)/(2*dx)</f>
        <v>-1.1528791254988846E-7</v>
      </c>
      <c r="Q30">
        <f>(L30-M30)/(2*dx)</f>
        <v>2.2188404447121002E-7</v>
      </c>
      <c r="R30">
        <f>(N30-O30)/(2*dx)</f>
        <v>5.3298077062891025E-8</v>
      </c>
      <c r="S30">
        <f t="shared" si="25"/>
        <v>-6.1446240475037965E-15</v>
      </c>
    </row>
    <row r="31" spans="1:19" x14ac:dyDescent="0.25">
      <c r="A31" s="1">
        <f t="shared" si="16"/>
        <v>1.4142017364501953</v>
      </c>
      <c r="B31">
        <f t="shared" si="17"/>
        <v>1.4142017960548401</v>
      </c>
      <c r="C31">
        <f t="shared" si="18"/>
        <v>1.4142017662525177</v>
      </c>
      <c r="D31">
        <f>A31+dx</f>
        <v>1.4242017364501953</v>
      </c>
      <c r="E31">
        <f>A31-dx</f>
        <v>1.4042017364501953</v>
      </c>
      <c r="F31">
        <f>B31+dx</f>
        <v>1.4242017960548401</v>
      </c>
      <c r="G31">
        <f>B31-dx</f>
        <v>1.4042017960548401</v>
      </c>
      <c r="H31">
        <f>C31+dx</f>
        <v>1.4242017662525177</v>
      </c>
      <c r="I31">
        <f>C31-dx</f>
        <v>1.4042017662525177</v>
      </c>
      <c r="J31">
        <f t="shared" si="19"/>
        <v>3.11452333605442</v>
      </c>
      <c r="K31">
        <f t="shared" si="20"/>
        <v>3.1145233383601783</v>
      </c>
      <c r="L31">
        <f t="shared" si="21"/>
        <v>3.1145233377442514</v>
      </c>
      <c r="M31">
        <f t="shared" si="22"/>
        <v>3.1145233366782898</v>
      </c>
      <c r="N31">
        <f t="shared" si="23"/>
        <v>3.1145233368993344</v>
      </c>
      <c r="O31">
        <f t="shared" si="24"/>
        <v>3.1145233375192327</v>
      </c>
      <c r="P31">
        <f>(J31-K31)/(2*dx)</f>
        <v>-1.1528791254988846E-7</v>
      </c>
      <c r="Q31">
        <f>(L31-M31)/(2*dx)</f>
        <v>5.3298077062891025E-8</v>
      </c>
      <c r="R31">
        <f>(N31-O31)/(2*dx)</f>
        <v>-3.0994917743498718E-8</v>
      </c>
      <c r="S31">
        <f t="shared" si="25"/>
        <v>3.5733393663034663E-15</v>
      </c>
    </row>
    <row r="32" spans="1:19" x14ac:dyDescent="0.25">
      <c r="A32" s="1">
        <f t="shared" si="16"/>
        <v>1.4142017662525177</v>
      </c>
      <c r="B32">
        <f t="shared" si="17"/>
        <v>1.4142017960548401</v>
      </c>
      <c r="C32">
        <f t="shared" si="18"/>
        <v>1.4142017811536789</v>
      </c>
      <c r="D32">
        <f>A32+dx</f>
        <v>1.4242017662525177</v>
      </c>
      <c r="E32">
        <f>A32-dx</f>
        <v>1.4042017662525177</v>
      </c>
      <c r="F32">
        <f>B32+dx</f>
        <v>1.4242017960548401</v>
      </c>
      <c r="G32">
        <f>B32-dx</f>
        <v>1.4042017960548401</v>
      </c>
      <c r="H32">
        <f>C32+dx</f>
        <v>1.4242017811536789</v>
      </c>
      <c r="I32">
        <f>C32-dx</f>
        <v>1.4042017811536789</v>
      </c>
      <c r="J32">
        <f t="shared" si="19"/>
        <v>3.1145233368993344</v>
      </c>
      <c r="K32">
        <f t="shared" si="20"/>
        <v>3.1145233375192327</v>
      </c>
      <c r="L32">
        <f t="shared" si="21"/>
        <v>3.1145233377442514</v>
      </c>
      <c r="M32">
        <f t="shared" si="22"/>
        <v>3.1145233366782898</v>
      </c>
      <c r="N32">
        <f t="shared" si="23"/>
        <v>3.1145233373217924</v>
      </c>
      <c r="O32">
        <f t="shared" si="24"/>
        <v>3.1145233370987611</v>
      </c>
      <c r="P32">
        <f>(J32-K32)/(2*dx)</f>
        <v>-3.0994917743498718E-8</v>
      </c>
      <c r="Q32">
        <f>(L32-M32)/(2*dx)</f>
        <v>5.3298077062891025E-8</v>
      </c>
      <c r="R32">
        <f>(N32-O32)/(2*dx)</f>
        <v>1.1151568557465907E-8</v>
      </c>
      <c r="S32">
        <f t="shared" si="25"/>
        <v>-3.4564195014964245E-16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Windows Kullanıcısı</cp:lastModifiedBy>
  <dcterms:created xsi:type="dcterms:W3CDTF">2019-10-24T05:57:47Z</dcterms:created>
  <dcterms:modified xsi:type="dcterms:W3CDTF">2019-10-24T06:16:40Z</dcterms:modified>
</cp:coreProperties>
</file>